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Hoja1!$A$2:$M$2</definedName>
  </definedNames>
  <calcPr calcId="124519"/>
</workbook>
</file>

<file path=xl/calcChain.xml><?xml version="1.0" encoding="utf-8"?>
<calcChain xmlns="http://schemas.openxmlformats.org/spreadsheetml/2006/main">
  <c r="H6" i="1"/>
  <c r="K11"/>
  <c r="H11"/>
  <c r="K3"/>
  <c r="H3"/>
  <c r="K13"/>
  <c r="H13"/>
  <c r="K14"/>
  <c r="H14"/>
  <c r="K6"/>
  <c r="K5"/>
  <c r="H5"/>
  <c r="K9"/>
  <c r="H9"/>
  <c r="H10"/>
  <c r="H16"/>
  <c r="H12"/>
  <c r="H7"/>
  <c r="H8"/>
  <c r="H4"/>
  <c r="H15"/>
  <c r="K4"/>
  <c r="K16"/>
  <c r="K15"/>
  <c r="K8"/>
  <c r="K10"/>
  <c r="K7"/>
  <c r="K12"/>
  <c r="L14" l="1"/>
  <c r="L11"/>
  <c r="L13"/>
  <c r="L9"/>
  <c r="L6"/>
  <c r="L3"/>
  <c r="L5"/>
  <c r="L4"/>
  <c r="L16"/>
  <c r="L7"/>
  <c r="L12"/>
  <c r="L10"/>
  <c r="L8"/>
  <c r="L15"/>
</calcChain>
</file>

<file path=xl/sharedStrings.xml><?xml version="1.0" encoding="utf-8"?>
<sst xmlns="http://schemas.openxmlformats.org/spreadsheetml/2006/main" count="42" uniqueCount="30">
  <si>
    <t>pole</t>
  </si>
  <si>
    <t>TOTAL</t>
  </si>
  <si>
    <t>V.R.</t>
  </si>
  <si>
    <t>COTXE</t>
  </si>
  <si>
    <t>P 1</t>
  </si>
  <si>
    <t>P 2</t>
  </si>
  <si>
    <t>Total 1</t>
  </si>
  <si>
    <t>Total 2</t>
  </si>
  <si>
    <t>PILOT</t>
  </si>
  <si>
    <t xml:space="preserve">   PRIMERA MANEGA</t>
  </si>
  <si>
    <r>
      <t xml:space="preserve">   SEGONA MANEGA </t>
    </r>
    <r>
      <rPr>
        <sz val="11"/>
        <rFont val="Arial"/>
        <family val="2"/>
      </rPr>
      <t xml:space="preserve">         </t>
    </r>
  </si>
  <si>
    <t>PORSCHE 911 S</t>
  </si>
  <si>
    <t>PORSCHE 911 SC</t>
  </si>
  <si>
    <t>ENRIC ROSICH</t>
  </si>
  <si>
    <t>CARLOS MESTRE</t>
  </si>
  <si>
    <t>PORSCHE 911 RSR</t>
  </si>
  <si>
    <t>MIKA SANTANDER</t>
  </si>
  <si>
    <t>DIEGO RUEDA</t>
  </si>
  <si>
    <t>CHALLENGE PORSCHE NÜRBURGRING 2023</t>
  </si>
  <si>
    <t>GUILLEM MARTÍNEZ</t>
  </si>
  <si>
    <t>ÒSCAR MAURAN</t>
  </si>
  <si>
    <t>RAMON SILVESTRE</t>
  </si>
  <si>
    <t>JOAN GARCIA</t>
  </si>
  <si>
    <t>CARLOS RAMON</t>
  </si>
  <si>
    <t>PORSCHE 934</t>
  </si>
  <si>
    <t>PEP ÁLVAREZ</t>
  </si>
  <si>
    <t>JOSEP NEBOT</t>
  </si>
  <si>
    <t>CARLES RIUS</t>
  </si>
  <si>
    <t>MANUEL ESCUREDO</t>
  </si>
  <si>
    <t>JOSEP MARIA CARBONELL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</si>
</sst>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2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40" zoomScaleNormal="140" workbookViewId="0">
      <selection activeCell="C9" sqref="C9"/>
    </sheetView>
  </sheetViews>
  <sheetFormatPr baseColWidth="10" defaultRowHeight="11.25"/>
  <cols>
    <col min="1" max="1" width="2.7109375" style="3" bestFit="1" customWidth="1"/>
    <col min="2" max="2" width="20.85546875" style="3" customWidth="1"/>
    <col min="3" max="3" width="17.7109375" style="3" customWidth="1"/>
    <col min="4" max="4" width="4.85546875" style="5" customWidth="1"/>
    <col min="5" max="5" width="0.4257812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3" width="5.5703125" style="6" customWidth="1"/>
    <col min="14" max="16384" width="11.42578125" style="3"/>
  </cols>
  <sheetData>
    <row r="1" spans="1:13" ht="18.75" customHeight="1">
      <c r="B1" s="12" t="s">
        <v>18</v>
      </c>
      <c r="F1" s="4" t="s">
        <v>9</v>
      </c>
      <c r="I1" s="4" t="s">
        <v>10</v>
      </c>
    </row>
    <row r="2" spans="1:13" ht="15.75" customHeight="1">
      <c r="A2" s="1"/>
      <c r="B2" s="1" t="s">
        <v>8</v>
      </c>
      <c r="C2" s="1" t="s">
        <v>3</v>
      </c>
      <c r="D2" s="11" t="s">
        <v>0</v>
      </c>
      <c r="E2" s="11"/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7</v>
      </c>
      <c r="L2" s="1" t="s">
        <v>1</v>
      </c>
      <c r="M2" s="11" t="s">
        <v>2</v>
      </c>
    </row>
    <row r="3" spans="1:13" ht="11.25" customHeight="1">
      <c r="A3" s="7">
        <v>1</v>
      </c>
      <c r="B3" s="8" t="s">
        <v>28</v>
      </c>
      <c r="C3" s="8" t="s">
        <v>11</v>
      </c>
      <c r="D3" s="9">
        <v>50.86</v>
      </c>
      <c r="E3" s="9"/>
      <c r="F3" s="10">
        <v>3.5787037037037037E-3</v>
      </c>
      <c r="G3" s="10">
        <v>3.5150462962962961E-3</v>
      </c>
      <c r="H3" s="10">
        <f>SUM(F3:G3)</f>
        <v>7.0937499999999994E-3</v>
      </c>
      <c r="I3" s="10">
        <v>3.6249999999999998E-3</v>
      </c>
      <c r="J3" s="10">
        <v>3.5185185185185185E-3</v>
      </c>
      <c r="K3" s="10">
        <f>SUM(I3:J3)</f>
        <v>7.1435185185185178E-3</v>
      </c>
      <c r="L3" s="10">
        <f>H3+K3</f>
        <v>1.4237268518518517E-2</v>
      </c>
      <c r="M3" s="9">
        <v>49.29</v>
      </c>
    </row>
    <row r="4" spans="1:13" s="2" customFormat="1">
      <c r="A4" s="7">
        <v>2</v>
      </c>
      <c r="B4" s="8" t="s">
        <v>19</v>
      </c>
      <c r="C4" s="8" t="s">
        <v>12</v>
      </c>
      <c r="D4" s="9">
        <v>49</v>
      </c>
      <c r="E4" s="9"/>
      <c r="F4" s="10">
        <v>3.5671296296296297E-3</v>
      </c>
      <c r="G4" s="10">
        <v>3.4803240740740745E-3</v>
      </c>
      <c r="H4" s="10">
        <f>SUM(F4:G4)</f>
        <v>7.0474537037037042E-3</v>
      </c>
      <c r="I4" s="10">
        <v>3.716435185185185E-3</v>
      </c>
      <c r="J4" s="10">
        <v>3.5439814814814817E-3</v>
      </c>
      <c r="K4" s="10">
        <f>SUM(I4:J4)</f>
        <v>7.2604166666666668E-3</v>
      </c>
      <c r="L4" s="10">
        <f>H4+K4</f>
        <v>1.430787037037037E-2</v>
      </c>
      <c r="M4" s="9">
        <v>49.09</v>
      </c>
    </row>
    <row r="5" spans="1:13">
      <c r="A5" s="7">
        <v>3</v>
      </c>
      <c r="B5" s="8" t="s">
        <v>21</v>
      </c>
      <c r="C5" s="8" t="s">
        <v>11</v>
      </c>
      <c r="D5" s="9">
        <v>50.77</v>
      </c>
      <c r="E5" s="9"/>
      <c r="F5" s="10">
        <v>3.5972222222222221E-3</v>
      </c>
      <c r="G5" s="10">
        <v>3.5706018518518521E-3</v>
      </c>
      <c r="H5" s="10">
        <f>SUM(F5:G5)</f>
        <v>7.1678240740740747E-3</v>
      </c>
      <c r="I5" s="10">
        <v>3.619212962962963E-3</v>
      </c>
      <c r="J5" s="10">
        <v>3.5798611111111114E-3</v>
      </c>
      <c r="K5" s="10">
        <f>SUM(I5:J5)</f>
        <v>7.1990740740740747E-3</v>
      </c>
      <c r="L5" s="10">
        <f>H5+K5</f>
        <v>1.4366898148148149E-2</v>
      </c>
      <c r="M5" s="9">
        <v>50.04</v>
      </c>
    </row>
    <row r="6" spans="1:13">
      <c r="A6" s="7">
        <v>4</v>
      </c>
      <c r="B6" s="8" t="s">
        <v>13</v>
      </c>
      <c r="C6" s="8" t="s">
        <v>11</v>
      </c>
      <c r="D6" s="9">
        <v>50.77</v>
      </c>
      <c r="E6" s="9"/>
      <c r="F6" s="10">
        <v>3.5451388888888893E-3</v>
      </c>
      <c r="G6" s="10">
        <v>3.6168981481481482E-3</v>
      </c>
      <c r="H6" s="10">
        <f>SUM(F6:G6)</f>
        <v>7.1620370370370379E-3</v>
      </c>
      <c r="I6" s="10">
        <v>3.646990740740741E-3</v>
      </c>
      <c r="J6" s="10">
        <v>3.584490740740741E-3</v>
      </c>
      <c r="K6" s="10">
        <f>SUM(I6:J6)</f>
        <v>7.231481481481482E-3</v>
      </c>
      <c r="L6" s="10">
        <f>H6+K6</f>
        <v>1.4393518518518521E-2</v>
      </c>
      <c r="M6" s="9">
        <v>50.19</v>
      </c>
    </row>
    <row r="7" spans="1:13">
      <c r="A7" s="7">
        <v>5</v>
      </c>
      <c r="B7" s="8" t="s">
        <v>16</v>
      </c>
      <c r="C7" s="8" t="s">
        <v>12</v>
      </c>
      <c r="D7" s="9">
        <v>49.85</v>
      </c>
      <c r="E7" s="9"/>
      <c r="F7" s="10">
        <v>3.6979166666666671E-3</v>
      </c>
      <c r="G7" s="10">
        <v>3.4965277777777777E-3</v>
      </c>
      <c r="H7" s="10">
        <f>SUM(F7:G7)</f>
        <v>7.1944444444444443E-3</v>
      </c>
      <c r="I7" s="10">
        <v>3.6712962962962962E-3</v>
      </c>
      <c r="J7" s="10">
        <v>3.5462962962962961E-3</v>
      </c>
      <c r="K7" s="10">
        <f>SUM(I7:J7)</f>
        <v>7.2175925925925923E-3</v>
      </c>
      <c r="L7" s="10">
        <f>H7+K7</f>
        <v>1.4412037037037036E-2</v>
      </c>
      <c r="M7" s="9">
        <v>49.4</v>
      </c>
    </row>
    <row r="8" spans="1:13">
      <c r="A8" s="7">
        <v>6</v>
      </c>
      <c r="B8" s="8" t="s">
        <v>26</v>
      </c>
      <c r="C8" s="8" t="s">
        <v>24</v>
      </c>
      <c r="D8" s="9">
        <v>48.67</v>
      </c>
      <c r="E8" s="9"/>
      <c r="F8" s="10">
        <v>3.655092592592593E-3</v>
      </c>
      <c r="G8" s="10">
        <v>3.5439814814814817E-3</v>
      </c>
      <c r="H8" s="10">
        <f>SUM(F8:G8)</f>
        <v>7.1990740740740747E-3</v>
      </c>
      <c r="I8" s="10">
        <v>3.4768518518518521E-3</v>
      </c>
      <c r="J8" s="10">
        <v>3.7453703703703707E-3</v>
      </c>
      <c r="K8" s="10">
        <f>SUM(I8:J8)</f>
        <v>7.2222222222222228E-3</v>
      </c>
      <c r="L8" s="10">
        <f>H8+K8</f>
        <v>1.4421296296296297E-2</v>
      </c>
      <c r="M8" s="14">
        <v>48.44</v>
      </c>
    </row>
    <row r="9" spans="1:13">
      <c r="A9" s="7">
        <v>7</v>
      </c>
      <c r="B9" s="8" t="s">
        <v>29</v>
      </c>
      <c r="C9" s="8" t="s">
        <v>11</v>
      </c>
      <c r="D9" s="9">
        <v>49.4</v>
      </c>
      <c r="E9" s="9"/>
      <c r="F9" s="10">
        <v>3.7152777777777774E-3</v>
      </c>
      <c r="G9" s="10">
        <v>3.6446759259259258E-3</v>
      </c>
      <c r="H9" s="10">
        <f>SUM(F9:G9)</f>
        <v>7.3599537037037036E-3</v>
      </c>
      <c r="I9" s="10">
        <v>3.584490740740741E-3</v>
      </c>
      <c r="J9" s="10">
        <v>3.5011574074074077E-3</v>
      </c>
      <c r="K9" s="10">
        <f>SUM(I9:J9)</f>
        <v>7.0856481481481482E-3</v>
      </c>
      <c r="L9" s="10">
        <f>H9+K9</f>
        <v>1.4445601851851852E-2</v>
      </c>
      <c r="M9" s="9">
        <v>49.26</v>
      </c>
    </row>
    <row r="10" spans="1:13">
      <c r="A10" s="7">
        <v>8</v>
      </c>
      <c r="B10" s="8" t="s">
        <v>17</v>
      </c>
      <c r="C10" s="8" t="s">
        <v>11</v>
      </c>
      <c r="D10" s="9">
        <v>51.07</v>
      </c>
      <c r="E10" s="9"/>
      <c r="F10" s="10">
        <v>3.7731481481481483E-3</v>
      </c>
      <c r="G10" s="10">
        <v>3.5833333333333338E-3</v>
      </c>
      <c r="H10" s="10">
        <f>SUM(F10:G10)</f>
        <v>7.3564814814814821E-3</v>
      </c>
      <c r="I10" s="10">
        <v>3.6099537037037038E-3</v>
      </c>
      <c r="J10" s="10">
        <v>3.5636574074074077E-3</v>
      </c>
      <c r="K10" s="10">
        <f>SUM(I10:J10)</f>
        <v>7.1736111111111115E-3</v>
      </c>
      <c r="L10" s="10">
        <f>H10+K10</f>
        <v>1.4530092592592594E-2</v>
      </c>
      <c r="M10" s="9">
        <v>49.79</v>
      </c>
    </row>
    <row r="11" spans="1:13">
      <c r="A11" s="7">
        <v>9</v>
      </c>
      <c r="B11" s="8" t="s">
        <v>20</v>
      </c>
      <c r="C11" s="8" t="s">
        <v>11</v>
      </c>
      <c r="D11" s="9">
        <v>51.3</v>
      </c>
      <c r="E11" s="9"/>
      <c r="F11" s="10">
        <v>3.7094907407407406E-3</v>
      </c>
      <c r="G11" s="10">
        <v>3.646990740740741E-3</v>
      </c>
      <c r="H11" s="10">
        <f>SUM(F11:G11)</f>
        <v>7.3564814814814812E-3</v>
      </c>
      <c r="I11" s="10">
        <v>3.6782407407407406E-3</v>
      </c>
      <c r="J11" s="10">
        <v>3.5902777777777777E-3</v>
      </c>
      <c r="K11" s="10">
        <f>SUM(I11:J11)</f>
        <v>7.2685185185185179E-3</v>
      </c>
      <c r="L11" s="10">
        <f>H11+K11</f>
        <v>1.4624999999999999E-2</v>
      </c>
      <c r="M11" s="13">
        <v>50.54</v>
      </c>
    </row>
    <row r="12" spans="1:13">
      <c r="A12" s="7">
        <v>10</v>
      </c>
      <c r="B12" s="8" t="s">
        <v>25</v>
      </c>
      <c r="C12" s="8" t="s">
        <v>15</v>
      </c>
      <c r="D12" s="9">
        <v>50.04</v>
      </c>
      <c r="E12" s="9"/>
      <c r="F12" s="10">
        <v>3.6608796296296298E-3</v>
      </c>
      <c r="G12" s="10">
        <v>3.6400462962962957E-3</v>
      </c>
      <c r="H12" s="10">
        <f>SUM(F12:G12)</f>
        <v>7.300925925925926E-3</v>
      </c>
      <c r="I12" s="10">
        <v>3.8020833333333331E-3</v>
      </c>
      <c r="J12" s="10">
        <v>3.6053240740740737E-3</v>
      </c>
      <c r="K12" s="10">
        <f>SUM(I12:J12)</f>
        <v>7.4074074074074068E-3</v>
      </c>
      <c r="L12" s="10">
        <f>H12+K12</f>
        <v>1.4708333333333334E-2</v>
      </c>
      <c r="M12" s="9">
        <v>49.75</v>
      </c>
    </row>
    <row r="13" spans="1:13">
      <c r="A13" s="7">
        <v>11</v>
      </c>
      <c r="B13" s="8" t="s">
        <v>14</v>
      </c>
      <c r="C13" s="8" t="s">
        <v>11</v>
      </c>
      <c r="D13" s="9">
        <v>53.89</v>
      </c>
      <c r="E13" s="9"/>
      <c r="F13" s="10">
        <v>3.8159722222222223E-3</v>
      </c>
      <c r="G13" s="10">
        <v>3.7581018518518523E-3</v>
      </c>
      <c r="H13" s="10">
        <f>SUM(F13:G13)</f>
        <v>7.5740740740740751E-3</v>
      </c>
      <c r="I13" s="10">
        <v>3.7326388888888891E-3</v>
      </c>
      <c r="J13" s="10">
        <v>3.7141203703703707E-3</v>
      </c>
      <c r="K13" s="10">
        <f>SUM(I13:J13)</f>
        <v>7.4467592592592597E-3</v>
      </c>
      <c r="L13" s="10">
        <f>H13+K13</f>
        <v>1.5020833333333334E-2</v>
      </c>
      <c r="M13" s="9">
        <v>52.44</v>
      </c>
    </row>
    <row r="14" spans="1:13">
      <c r="A14" s="7">
        <v>12</v>
      </c>
      <c r="B14" s="8" t="s">
        <v>22</v>
      </c>
      <c r="C14" s="8" t="s">
        <v>15</v>
      </c>
      <c r="D14" s="9">
        <v>51.02</v>
      </c>
      <c r="E14" s="9"/>
      <c r="F14" s="10">
        <v>3.8263888888888892E-3</v>
      </c>
      <c r="G14" s="10">
        <v>3.7037037037037034E-3</v>
      </c>
      <c r="H14" s="10">
        <f>SUM(F14:G14)</f>
        <v>7.5300925925925926E-3</v>
      </c>
      <c r="I14" s="10">
        <v>3.828703703703704E-3</v>
      </c>
      <c r="J14" s="10">
        <v>3.6805555555555554E-3</v>
      </c>
      <c r="K14" s="10">
        <f>SUM(I14:J14)</f>
        <v>7.5092592592592589E-3</v>
      </c>
      <c r="L14" s="10">
        <f>H14+K14</f>
        <v>1.5039351851851852E-2</v>
      </c>
      <c r="M14" s="9">
        <v>49.92</v>
      </c>
    </row>
    <row r="15" spans="1:13">
      <c r="A15" s="7">
        <v>13</v>
      </c>
      <c r="B15" s="8" t="s">
        <v>27</v>
      </c>
      <c r="C15" s="8" t="s">
        <v>15</v>
      </c>
      <c r="D15" s="9">
        <v>50.36</v>
      </c>
      <c r="E15" s="9"/>
      <c r="F15" s="10">
        <v>4.1840277777777778E-3</v>
      </c>
      <c r="G15" s="10">
        <v>3.655092592592593E-3</v>
      </c>
      <c r="H15" s="10">
        <f>SUM(F15:G15)</f>
        <v>7.8391203703703713E-3</v>
      </c>
      <c r="I15" s="10">
        <v>3.7615740740740739E-3</v>
      </c>
      <c r="J15" s="10">
        <v>3.5937499999999997E-3</v>
      </c>
      <c r="K15" s="10">
        <f>SUM(I15:J15)</f>
        <v>7.3553240740740732E-3</v>
      </c>
      <c r="L15" s="10">
        <f>H15+K15</f>
        <v>1.5194444444444444E-2</v>
      </c>
      <c r="M15" s="9">
        <v>49.96</v>
      </c>
    </row>
    <row r="16" spans="1:13">
      <c r="A16" s="7">
        <v>14</v>
      </c>
      <c r="B16" s="8" t="s">
        <v>23</v>
      </c>
      <c r="C16" s="8" t="s">
        <v>24</v>
      </c>
      <c r="D16" s="9">
        <v>53.83</v>
      </c>
      <c r="E16" s="9"/>
      <c r="F16" s="10">
        <v>3.9560185185185184E-3</v>
      </c>
      <c r="G16" s="10">
        <v>3.7939814814814811E-3</v>
      </c>
      <c r="H16" s="10">
        <f>SUM(F16:G16)</f>
        <v>7.7499999999999999E-3</v>
      </c>
      <c r="I16" s="10">
        <v>4.1631944444444442E-3</v>
      </c>
      <c r="J16" s="10">
        <v>3.8969907407407408E-3</v>
      </c>
      <c r="K16" s="10">
        <f>SUM(I16:J16)</f>
        <v>8.0601851851851841E-3</v>
      </c>
      <c r="L16" s="10">
        <f>H16+K16</f>
        <v>1.5810185185185184E-2</v>
      </c>
      <c r="M16" s="9">
        <v>53.74</v>
      </c>
    </row>
  </sheetData>
  <sortState ref="B3:M16">
    <sortCondition ref="L3:L16"/>
  </sortState>
  <phoneticPr fontId="5" type="noConversion"/>
  <pageMargins left="0.39370078740157483" right="0.75" top="0.39370078740157483" bottom="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2020-07-25T09:55:30Z</cp:lastPrinted>
  <dcterms:created xsi:type="dcterms:W3CDTF">2008-07-11T21:08:23Z</dcterms:created>
  <dcterms:modified xsi:type="dcterms:W3CDTF">2023-07-29T09:18:21Z</dcterms:modified>
</cp:coreProperties>
</file>